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07A6C129-5C59-4BAE-AC9C-799F43F52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90" i="1"/>
  <c r="B25" i="1" l="1"/>
  <c r="B23" i="1" l="1"/>
</calcChain>
</file>

<file path=xl/sharedStrings.xml><?xml version="1.0" encoding="utf-8"?>
<sst xmlns="http://schemas.openxmlformats.org/spreadsheetml/2006/main" count="100" uniqueCount="66">
  <si>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</si>
  <si>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</si>
  <si>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</si>
  <si>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</si>
  <si>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</si>
  <si>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</si>
  <si>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</si>
  <si>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</si>
  <si>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- 07E,07F</t>
  </si>
  <si>
    <t>PROVIZIJA UPRAVE ZA TREZOR</t>
  </si>
  <si>
    <t>25.03.2025.</t>
  </si>
  <si>
    <t>26.03.2025.</t>
  </si>
  <si>
    <t>IZVOD  BR. 69</t>
  </si>
  <si>
    <t>DIREKTNA PLAĆANJA RFZO - LEKOVI U SEK. I TERC. ZZ 071</t>
  </si>
  <si>
    <t>DIREKTNA PLAĆANJA RFZO - CITOSTATICI SA  LISTE LEKOVA 073</t>
  </si>
  <si>
    <t>DIREKTNA PLAĆANJA RFZO - DIJALIZA - LEKOVI  C LISTA 074</t>
  </si>
  <si>
    <t>DIREKTNA PLAĆANJA RFZO - KRV I PRODUKTI OD KRVI 076</t>
  </si>
  <si>
    <t>DIREKTNA PLAĆANJA RFZO - UGRADNI MATERIJAL U ORTOPEDIJI 077</t>
  </si>
  <si>
    <t>DIREKTNA PLAĆANJA RFZO - IMPLANTANTI U ORTOPEDIJI - PROTEZE 078</t>
  </si>
  <si>
    <t>DIREKTNA PLAĆANJA RFZO - MATERIJAL ZA DIJALIZU 080</t>
  </si>
  <si>
    <t>DIREKTNA PLAĆANJA RFZO - STENTOVI 082</t>
  </si>
  <si>
    <t>DIREKTNA PLAĆANJA RFZO - OSTALI UGRADNI MATERIJAL 084</t>
  </si>
  <si>
    <t>DIREKTNA PLAĆANJA RFZO - SANITETSKI I MEDICINSKI MATERIJAL  SZ 085</t>
  </si>
  <si>
    <t>UPLATA DIREKTNA PLAĆANJA RFZO - LEKOVI U SEK. I TERC. ZZ 071</t>
  </si>
  <si>
    <t>UPLATA DIREKTNA PLAĆANJA RFZO - CITOSTATICI SA  LISTE LEKOVA 073</t>
  </si>
  <si>
    <t>UPLATA DIREKTNA PLAĆANJA RFZO - DIJALIZA - LEKOVI  C LISTA 074</t>
  </si>
  <si>
    <t>UPLATA DIREKTNA PLAĆANJA RFZO - KRV I PRODUKTI OD KRVI 076</t>
  </si>
  <si>
    <t>UPLATA DIREKTNA PLAĆANJA RFZO - UGRADNI MATERIJAL U ORTOPEDIJI 077</t>
  </si>
  <si>
    <t>UPLATA DIREKTNA PLAĆANJA RFZO - IMPLANTANTI U ORTOPEDIJI - PROTEZE 078</t>
  </si>
  <si>
    <t>UPLATA DIREKTNA PLAĆANJA RFZO - MATERIJAL ZA DIJALIZU 080</t>
  </si>
  <si>
    <t>UPLATA DIREKTNA PLAĆANJA RFZO - STENTOVI 082</t>
  </si>
  <si>
    <t>UPLATA DIREKTNA PLAĆANJA RFZO - OSTALI UGRADNI MATERIJAL 084</t>
  </si>
  <si>
    <t>UPLATA DIREKTNA PLAĆANJA RFZO - SANITETSKI I MEDICINSKI MATERIJAL  SZ 085</t>
  </si>
  <si>
    <t>INPHARM  CO DOO BEOGRAD</t>
  </si>
  <si>
    <t>FARMALOGIST DOO BEOGRAD</t>
  </si>
  <si>
    <t>UNI CHEM BEOGRAD</t>
  </si>
  <si>
    <t>B.BRAUN ADRIA RSRB DOO BEOGRAD</t>
  </si>
  <si>
    <t>MEDICA LINEA PHARM</t>
  </si>
  <si>
    <t>MERCK DOO BEOGRAD</t>
  </si>
  <si>
    <t>ASPECTUM  BG DOO</t>
  </si>
  <si>
    <t>AMICUS SRB. DOO BEOGRAD</t>
  </si>
  <si>
    <t>ADOC DOO BEOGRAD</t>
  </si>
  <si>
    <t>PHOENIX PHARMA DOO BEOGRAD</t>
  </si>
  <si>
    <t>VEGA DOO VALJEVO</t>
  </si>
  <si>
    <t>SOPHARMA TRADING</t>
  </si>
  <si>
    <t>PHARMASWISS  DOO BEOGRAD</t>
  </si>
  <si>
    <t>MAGNA PHARMACIA DOO BEOGRAD</t>
  </si>
  <si>
    <t>DIJAGFARM DOO BEOGRAD</t>
  </si>
  <si>
    <t>MAKLER DOO BEOGRAD</t>
  </si>
  <si>
    <t>ZOREX PHARMA</t>
  </si>
  <si>
    <t>INVENTO HEALTH CARE GROUP</t>
  </si>
  <si>
    <t>MEDICON DOO DEČ</t>
  </si>
  <si>
    <t>FRESENIUS MEDICAL CARE SRBIJA DOO VRŠAC</t>
  </si>
  <si>
    <t>SOUL MEDICAL DOO</t>
  </si>
  <si>
    <t>ESENSA DOO BEOGRAD</t>
  </si>
  <si>
    <t>FLORA KOMERC DOO GORNJI MILANOVAC</t>
  </si>
  <si>
    <t>MEDTRONIC SRBIJA</t>
  </si>
  <si>
    <t>YUNYCOM DOO BEOGRAD</t>
  </si>
  <si>
    <t>FUTURE PHARM DOO STARA PAZOVA</t>
  </si>
  <si>
    <t>ATAN MARK DOO BEOGRAD</t>
  </si>
  <si>
    <t>OPTICUS DOO BEOGRAD</t>
  </si>
  <si>
    <t>SCOR DOO</t>
  </si>
  <si>
    <t>GOSPER  DOO BEOGRAD</t>
  </si>
  <si>
    <t>INEL MEDIK VP D.O.O. BEOGRAD-VRČIN</t>
  </si>
  <si>
    <t>VICOR DOO NOVI BEOGRAD</t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</si>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</sst>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"/>
  <sheetViews>
    <sheetView tabSelected="1" workbookViewId="0">
      <selection activeCell="C28" sqref="C2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1096759</v>
      </c>
    </row>
    <row r="8" spans="1:3" x14ac:dyDescent="0.25">
      <c r="A8" s="4" t="s">
        <v>2</v>
      </c>
      <c r="B8" s="8" t="s">
        <v>10</v>
      </c>
      <c r="C8" s="5">
        <v>1086639.27</v>
      </c>
    </row>
    <row r="9" spans="1:3" x14ac:dyDescent="0.25">
      <c r="A9" s="4" t="s">
        <v>7</v>
      </c>
      <c r="B9" s="8" t="s">
        <v>11</v>
      </c>
      <c r="C9" s="5">
        <v>10400</v>
      </c>
    </row>
    <row r="10" spans="1:3" x14ac:dyDescent="0.25">
      <c r="A10" s="4" t="s">
        <v>23</v>
      </c>
      <c r="B10" s="8" t="s">
        <v>11</v>
      </c>
      <c r="C10" s="5">
        <v>2818405.32</v>
      </c>
    </row>
    <row r="11" spans="1:3" x14ac:dyDescent="0.25">
      <c r="A11" s="4" t="s">
        <v>24</v>
      </c>
      <c r="B11" s="8" t="s">
        <v>11</v>
      </c>
      <c r="C11" s="5">
        <v>2484311.0499999998</v>
      </c>
    </row>
    <row r="12" spans="1:3" x14ac:dyDescent="0.25">
      <c r="A12" s="4" t="s">
        <v>25</v>
      </c>
      <c r="B12" s="8" t="s">
        <v>11</v>
      </c>
      <c r="C12" s="5">
        <v>2731677.43</v>
      </c>
    </row>
    <row r="13" spans="1:3" x14ac:dyDescent="0.25">
      <c r="A13" s="4" t="s">
        <v>26</v>
      </c>
      <c r="B13" s="8" t="s">
        <v>11</v>
      </c>
      <c r="C13" s="5">
        <v>31680</v>
      </c>
    </row>
    <row r="14" spans="1:3" x14ac:dyDescent="0.25">
      <c r="A14" s="4" t="s">
        <v>27</v>
      </c>
      <c r="B14" s="8" t="s">
        <v>11</v>
      </c>
      <c r="C14" s="5">
        <v>12295338</v>
      </c>
    </row>
    <row r="15" spans="1:3" x14ac:dyDescent="0.25">
      <c r="A15" s="4" t="s">
        <v>28</v>
      </c>
      <c r="B15" s="8" t="s">
        <v>11</v>
      </c>
      <c r="C15" s="5">
        <v>129600</v>
      </c>
    </row>
    <row r="16" spans="1:3" x14ac:dyDescent="0.25">
      <c r="A16" s="4" t="s">
        <v>29</v>
      </c>
      <c r="B16" s="8" t="s">
        <v>11</v>
      </c>
      <c r="C16" s="5">
        <v>689277.6</v>
      </c>
    </row>
    <row r="17" spans="1:3" x14ac:dyDescent="0.25">
      <c r="A17" s="4" t="s">
        <v>30</v>
      </c>
      <c r="B17" s="8" t="s">
        <v>11</v>
      </c>
      <c r="C17" s="5">
        <v>418000</v>
      </c>
    </row>
    <row r="18" spans="1:3" x14ac:dyDescent="0.25">
      <c r="A18" s="4" t="s">
        <v>31</v>
      </c>
      <c r="B18" s="8" t="s">
        <v>11</v>
      </c>
      <c r="C18" s="5">
        <v>98494</v>
      </c>
    </row>
    <row r="19" spans="1:3" x14ac:dyDescent="0.25">
      <c r="A19" s="4" t="s">
        <v>32</v>
      </c>
      <c r="B19" s="8" t="s">
        <v>11</v>
      </c>
      <c r="C19" s="5">
        <v>4218386.75</v>
      </c>
    </row>
    <row r="20" spans="1:3" x14ac:dyDescent="0.25">
      <c r="A20" s="4" t="s">
        <v>5</v>
      </c>
      <c r="B20" s="8" t="s">
        <v>11</v>
      </c>
      <c r="C20" s="6">
        <v>25915450.420000002</v>
      </c>
    </row>
    <row r="21" spans="1:3" x14ac:dyDescent="0.25">
      <c r="B21" s="8" t="s">
        <v>11</v>
      </c>
      <c r="C21" s="7">
        <f>C8+C9+C10+C11+C12+C13+C14+C15+C16+C17+C18+C19-C20</f>
        <v>1096759</v>
      </c>
    </row>
    <row r="22" spans="1:3" x14ac:dyDescent="0.25">
      <c r="B22" s="8"/>
      <c r="C22" s="7"/>
    </row>
    <row r="23" spans="1:3" s="1" customFormat="1" x14ac:dyDescent="0.25">
      <c r="A23" s="1" t="s">
        <v>6</v>
      </c>
      <c r="B23" s="9" t="str">
        <f>A4</f>
        <v>26.03.2025.</v>
      </c>
      <c r="C23" s="7"/>
    </row>
    <row r="25" spans="1:3" s="1" customFormat="1" x14ac:dyDescent="0.25">
      <c r="A25" s="11" t="s">
        <v>8</v>
      </c>
      <c r="B25" s="12">
        <f>SUM(B26:B26)</f>
        <v>280.27</v>
      </c>
      <c r="C25" s="10"/>
    </row>
    <row r="26" spans="1:3" s="1" customFormat="1" x14ac:dyDescent="0.25">
      <c r="A26" s="13" t="s">
        <v>9</v>
      </c>
      <c r="B26" s="14">
        <v>280.27</v>
      </c>
      <c r="C26" s="10"/>
    </row>
    <row r="27" spans="1:3" s="1" customFormat="1" x14ac:dyDescent="0.25">
      <c r="A27" s="11" t="s">
        <v>13</v>
      </c>
      <c r="B27" s="12">
        <v>2818405.32</v>
      </c>
      <c r="C27" s="10"/>
    </row>
    <row r="28" spans="1:3" x14ac:dyDescent="0.25">
      <c r="A28" s="16" t="s">
        <v>33</v>
      </c>
      <c r="B28" s="17">
        <v>32303.85</v>
      </c>
    </row>
    <row r="29" spans="1:3" x14ac:dyDescent="0.25">
      <c r="A29" s="16" t="s">
        <v>34</v>
      </c>
      <c r="B29" s="17">
        <v>458490.25</v>
      </c>
    </row>
    <row r="30" spans="1:3" x14ac:dyDescent="0.25">
      <c r="A30" s="16" t="s">
        <v>35</v>
      </c>
      <c r="B30" s="17">
        <v>10062.799999999999</v>
      </c>
    </row>
    <row r="31" spans="1:3" x14ac:dyDescent="0.25">
      <c r="A31" s="16" t="s">
        <v>36</v>
      </c>
      <c r="B31" s="17">
        <v>41830.800000000003</v>
      </c>
    </row>
    <row r="32" spans="1:3" x14ac:dyDescent="0.25">
      <c r="A32" s="16" t="s">
        <v>37</v>
      </c>
      <c r="B32" s="17">
        <v>36534.85</v>
      </c>
    </row>
    <row r="33" spans="1:3" x14ac:dyDescent="0.25">
      <c r="A33" s="16" t="s">
        <v>38</v>
      </c>
      <c r="B33" s="17">
        <v>30002.28</v>
      </c>
    </row>
    <row r="34" spans="1:3" x14ac:dyDescent="0.25">
      <c r="A34" s="16" t="s">
        <v>39</v>
      </c>
      <c r="B34" s="17">
        <v>21718.77</v>
      </c>
    </row>
    <row r="35" spans="1:3" x14ac:dyDescent="0.25">
      <c r="A35" s="16" t="s">
        <v>40</v>
      </c>
      <c r="B35" s="17">
        <v>351450</v>
      </c>
    </row>
    <row r="36" spans="1:3" x14ac:dyDescent="0.25">
      <c r="A36" s="16" t="s">
        <v>41</v>
      </c>
      <c r="B36" s="17">
        <v>71769.67</v>
      </c>
    </row>
    <row r="37" spans="1:3" x14ac:dyDescent="0.25">
      <c r="A37" s="16" t="s">
        <v>42</v>
      </c>
      <c r="B37" s="17">
        <v>911088.43</v>
      </c>
    </row>
    <row r="38" spans="1:3" x14ac:dyDescent="0.25">
      <c r="A38" s="16" t="s">
        <v>43</v>
      </c>
      <c r="B38" s="17">
        <v>706937</v>
      </c>
    </row>
    <row r="39" spans="1:3" x14ac:dyDescent="0.25">
      <c r="A39" s="13" t="s">
        <v>44</v>
      </c>
      <c r="B39" s="14">
        <v>146216.62</v>
      </c>
    </row>
    <row r="40" spans="1:3" s="1" customFormat="1" x14ac:dyDescent="0.25">
      <c r="A40" s="11" t="s">
        <v>14</v>
      </c>
      <c r="B40" s="12">
        <v>2484311.0499999998</v>
      </c>
      <c r="C40" s="10"/>
    </row>
    <row r="41" spans="1:3" x14ac:dyDescent="0.25">
      <c r="A41" s="16" t="s">
        <v>45</v>
      </c>
      <c r="B41" s="17">
        <v>610522</v>
      </c>
    </row>
    <row r="42" spans="1:3" x14ac:dyDescent="0.25">
      <c r="A42" s="16" t="s">
        <v>40</v>
      </c>
      <c r="B42" s="17">
        <v>293052.09999999998</v>
      </c>
    </row>
    <row r="43" spans="1:3" x14ac:dyDescent="0.25">
      <c r="A43" s="16" t="s">
        <v>42</v>
      </c>
      <c r="B43" s="17">
        <v>703357.6</v>
      </c>
    </row>
    <row r="44" spans="1:3" x14ac:dyDescent="0.25">
      <c r="A44" s="16" t="s">
        <v>43</v>
      </c>
      <c r="B44" s="17">
        <v>178083.84</v>
      </c>
    </row>
    <row r="45" spans="1:3" x14ac:dyDescent="0.25">
      <c r="A45" s="13" t="s">
        <v>44</v>
      </c>
      <c r="B45" s="14">
        <v>699295.51</v>
      </c>
    </row>
    <row r="46" spans="1:3" s="1" customFormat="1" x14ac:dyDescent="0.25">
      <c r="A46" s="11" t="s">
        <v>15</v>
      </c>
      <c r="B46" s="12">
        <v>2731677.43</v>
      </c>
      <c r="C46" s="10"/>
    </row>
    <row r="47" spans="1:3" x14ac:dyDescent="0.25">
      <c r="A47" s="16" t="s">
        <v>33</v>
      </c>
      <c r="B47" s="17">
        <v>1167241.3500000001</v>
      </c>
    </row>
    <row r="48" spans="1:3" x14ac:dyDescent="0.25">
      <c r="A48" s="16" t="s">
        <v>34</v>
      </c>
      <c r="B48" s="17">
        <v>54758.17</v>
      </c>
    </row>
    <row r="49" spans="1:3" x14ac:dyDescent="0.25">
      <c r="A49" s="16" t="s">
        <v>42</v>
      </c>
      <c r="B49" s="17">
        <v>113768.82</v>
      </c>
    </row>
    <row r="50" spans="1:3" x14ac:dyDescent="0.25">
      <c r="A50" s="16" t="s">
        <v>46</v>
      </c>
      <c r="B50" s="17">
        <v>71839.679999999993</v>
      </c>
    </row>
    <row r="51" spans="1:3" x14ac:dyDescent="0.25">
      <c r="A51" s="13" t="s">
        <v>44</v>
      </c>
      <c r="B51" s="14">
        <v>1324069.4099999999</v>
      </c>
    </row>
    <row r="52" spans="1:3" s="1" customFormat="1" x14ac:dyDescent="0.25">
      <c r="A52" s="11" t="s">
        <v>16</v>
      </c>
      <c r="B52" s="12">
        <v>31680</v>
      </c>
      <c r="C52" s="10"/>
    </row>
    <row r="53" spans="1:3" x14ac:dyDescent="0.25">
      <c r="A53" s="13" t="s">
        <v>47</v>
      </c>
      <c r="B53" s="14">
        <v>31680</v>
      </c>
    </row>
    <row r="54" spans="1:3" s="1" customFormat="1" x14ac:dyDescent="0.25">
      <c r="A54" s="11" t="s">
        <v>17</v>
      </c>
      <c r="B54" s="12">
        <v>12295338</v>
      </c>
      <c r="C54" s="10"/>
    </row>
    <row r="55" spans="1:3" x14ac:dyDescent="0.25">
      <c r="A55" s="16" t="s">
        <v>48</v>
      </c>
      <c r="B55" s="17">
        <v>8196386</v>
      </c>
    </row>
    <row r="56" spans="1:3" x14ac:dyDescent="0.25">
      <c r="A56" s="16" t="s">
        <v>49</v>
      </c>
      <c r="B56" s="17">
        <v>714252</v>
      </c>
    </row>
    <row r="57" spans="1:3" x14ac:dyDescent="0.25">
      <c r="A57" s="13" t="s">
        <v>50</v>
      </c>
      <c r="B57" s="14">
        <v>3384700</v>
      </c>
    </row>
    <row r="58" spans="1:3" s="1" customFormat="1" x14ac:dyDescent="0.25">
      <c r="A58" s="11" t="s">
        <v>18</v>
      </c>
      <c r="B58" s="12">
        <v>129600</v>
      </c>
      <c r="C58" s="10"/>
    </row>
    <row r="59" spans="1:3" x14ac:dyDescent="0.25">
      <c r="A59" s="13" t="s">
        <v>46</v>
      </c>
      <c r="B59" s="14">
        <v>129600</v>
      </c>
    </row>
    <row r="60" spans="1:3" s="1" customFormat="1" x14ac:dyDescent="0.25">
      <c r="A60" s="11" t="s">
        <v>19</v>
      </c>
      <c r="B60" s="12">
        <v>689277.6</v>
      </c>
      <c r="C60" s="10"/>
    </row>
    <row r="61" spans="1:3" x14ac:dyDescent="0.25">
      <c r="A61" s="16" t="s">
        <v>34</v>
      </c>
      <c r="B61" s="17">
        <v>140025.60000000001</v>
      </c>
    </row>
    <row r="62" spans="1:3" x14ac:dyDescent="0.25">
      <c r="A62" s="16" t="s">
        <v>51</v>
      </c>
      <c r="B62" s="17">
        <v>205513</v>
      </c>
    </row>
    <row r="63" spans="1:3" x14ac:dyDescent="0.25">
      <c r="A63" s="16" t="s">
        <v>52</v>
      </c>
      <c r="B63" s="17">
        <v>138600</v>
      </c>
    </row>
    <row r="64" spans="1:3" x14ac:dyDescent="0.25">
      <c r="A64" s="16" t="s">
        <v>40</v>
      </c>
      <c r="B64" s="17">
        <v>164725</v>
      </c>
    </row>
    <row r="65" spans="1:3" x14ac:dyDescent="0.25">
      <c r="A65" s="13" t="s">
        <v>44</v>
      </c>
      <c r="B65" s="14">
        <v>40414</v>
      </c>
    </row>
    <row r="66" spans="1:3" s="1" customFormat="1" x14ac:dyDescent="0.25">
      <c r="A66" s="11" t="s">
        <v>20</v>
      </c>
      <c r="B66" s="12">
        <v>418000</v>
      </c>
      <c r="C66" s="10"/>
    </row>
    <row r="67" spans="1:3" x14ac:dyDescent="0.25">
      <c r="A67" s="13" t="s">
        <v>53</v>
      </c>
      <c r="B67" s="14">
        <v>418000</v>
      </c>
    </row>
    <row r="68" spans="1:3" s="1" customFormat="1" x14ac:dyDescent="0.25">
      <c r="A68" s="11" t="s">
        <v>21</v>
      </c>
      <c r="B68" s="12">
        <v>98494</v>
      </c>
      <c r="C68" s="10"/>
    </row>
    <row r="69" spans="1:3" x14ac:dyDescent="0.25">
      <c r="A69" s="13" t="s">
        <v>40</v>
      </c>
      <c r="B69" s="14">
        <v>98494</v>
      </c>
    </row>
    <row r="70" spans="1:3" s="1" customFormat="1" x14ac:dyDescent="0.25">
      <c r="A70" s="11" t="s">
        <v>22</v>
      </c>
      <c r="B70" s="12">
        <v>4218386.75</v>
      </c>
      <c r="C70" s="10"/>
    </row>
    <row r="71" spans="1:3" x14ac:dyDescent="0.25">
      <c r="A71" s="16" t="s">
        <v>54</v>
      </c>
      <c r="B71" s="17">
        <v>46742.3</v>
      </c>
    </row>
    <row r="72" spans="1:3" x14ac:dyDescent="0.25">
      <c r="A72" s="16" t="s">
        <v>55</v>
      </c>
      <c r="B72" s="17">
        <v>51570</v>
      </c>
    </row>
    <row r="73" spans="1:3" x14ac:dyDescent="0.25">
      <c r="A73" s="16" t="s">
        <v>56</v>
      </c>
      <c r="B73" s="17">
        <v>474000</v>
      </c>
    </row>
    <row r="74" spans="1:3" x14ac:dyDescent="0.25">
      <c r="A74" s="16" t="s">
        <v>57</v>
      </c>
      <c r="B74" s="17">
        <v>209592</v>
      </c>
    </row>
    <row r="75" spans="1:3" x14ac:dyDescent="0.25">
      <c r="A75" s="16" t="s">
        <v>49</v>
      </c>
      <c r="B75" s="17">
        <v>521655</v>
      </c>
    </row>
    <row r="76" spans="1:3" x14ac:dyDescent="0.25">
      <c r="A76" s="16" t="s">
        <v>58</v>
      </c>
      <c r="B76" s="17">
        <v>342509.5</v>
      </c>
    </row>
    <row r="77" spans="1:3" x14ac:dyDescent="0.25">
      <c r="A77" s="16" t="s">
        <v>53</v>
      </c>
      <c r="B77" s="17">
        <v>285120</v>
      </c>
    </row>
    <row r="78" spans="1:3" x14ac:dyDescent="0.25">
      <c r="A78" s="16" t="s">
        <v>59</v>
      </c>
      <c r="B78" s="17">
        <v>312768</v>
      </c>
    </row>
    <row r="79" spans="1:3" x14ac:dyDescent="0.25">
      <c r="A79" s="16" t="s">
        <v>36</v>
      </c>
      <c r="B79" s="17">
        <v>16087.5</v>
      </c>
    </row>
    <row r="80" spans="1:3" x14ac:dyDescent="0.25">
      <c r="A80" s="16" t="s">
        <v>40</v>
      </c>
      <c r="B80" s="17">
        <v>18648</v>
      </c>
    </row>
    <row r="81" spans="1:2" x14ac:dyDescent="0.25">
      <c r="A81" s="16" t="s">
        <v>60</v>
      </c>
      <c r="B81" s="17">
        <v>16092</v>
      </c>
    </row>
    <row r="82" spans="1:2" x14ac:dyDescent="0.25">
      <c r="A82" s="16" t="s">
        <v>61</v>
      </c>
      <c r="B82" s="17">
        <v>732000</v>
      </c>
    </row>
    <row r="83" spans="1:2" x14ac:dyDescent="0.25">
      <c r="A83" s="16" t="s">
        <v>62</v>
      </c>
      <c r="B83" s="17">
        <v>51192</v>
      </c>
    </row>
    <row r="84" spans="1:2" x14ac:dyDescent="0.25">
      <c r="A84" s="16" t="s">
        <v>42</v>
      </c>
      <c r="B84" s="17">
        <v>214700.4</v>
      </c>
    </row>
    <row r="85" spans="1:2" x14ac:dyDescent="0.25">
      <c r="A85" s="16" t="s">
        <v>63</v>
      </c>
      <c r="B85" s="17">
        <v>47850</v>
      </c>
    </row>
    <row r="86" spans="1:2" x14ac:dyDescent="0.25">
      <c r="A86" s="16" t="s">
        <v>64</v>
      </c>
      <c r="B86" s="17">
        <v>20148</v>
      </c>
    </row>
    <row r="87" spans="1:2" x14ac:dyDescent="0.25">
      <c r="A87" s="16" t="s">
        <v>43</v>
      </c>
      <c r="B87" s="17">
        <v>686112.05</v>
      </c>
    </row>
    <row r="88" spans="1:2" x14ac:dyDescent="0.25">
      <c r="A88" s="16" t="s">
        <v>46</v>
      </c>
      <c r="B88" s="17">
        <v>162000</v>
      </c>
    </row>
    <row r="89" spans="1:2" x14ac:dyDescent="0.25">
      <c r="A89" s="13" t="s">
        <v>65</v>
      </c>
      <c r="B89" s="14">
        <v>9600</v>
      </c>
    </row>
    <row r="90" spans="1:2" x14ac:dyDescent="0.25">
      <c r="B90" s="15">
        <f>B70+B68+B66+B60+B58+B54+B52+B46+B40+B27+B25</f>
        <v>25915450.420000002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2025-03-27T06:01:03Z</dcterms:modified>
</cp:coreProperties>
</file>